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7\Informe Definitivo 2016\Proyectos\"/>
    </mc:Choice>
  </mc:AlternateContent>
  <bookViews>
    <workbookView xWindow="0" yWindow="0" windowWidth="20490" windowHeight="68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ReporteTrimestral!$C$10:$AE$41</definedName>
    <definedName name="_xlnm.Print_Area" localSheetId="0">Portada!$B$2:$N$14</definedName>
    <definedName name="_xlnm.Print_Area" localSheetId="1">ReporteTrimestral!$B$2:$AE$41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41" i="2" l="1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<sst xmlns="http://schemas.openxmlformats.org/spreadsheetml/2006/main" count="568" uniqueCount="183">
  <si>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</si>
  <si>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</si>
  <si>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</si>
  <si>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</si>
  <si>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</si>
  <si>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</si>
  <si>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</si>
  <si>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</si>
  <si>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</si>
  <si>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</si>
  <si>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</si>
  <si>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</si>
  <si>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</si>
  <si>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</si>
  <si>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</si>
  <si>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</si>
  <si>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</si>
  <si>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</si>
  <si>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</si>
  <si>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</si>
  <si>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</si>
  <si>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</si>
  <si>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</si>
  <si>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</si>
  <si>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</si>
  <si>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</si>
  <si>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</si>
  <si>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</si>
  <si>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</si>
  <si>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</si>
  <si>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</si>
  <si>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</si>
  <si>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</si>
  <si>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</si>
  <si>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</si>
  <si>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</si>
  <si>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</si>
  <si>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</si>
  <si>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</si>
  <si>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Matamoros</t>
  </si>
  <si>
    <t>Subsidios</t>
  </si>
  <si>
    <t/>
  </si>
  <si>
    <t>23-Provisiones Salariales y Económicas</t>
  </si>
  <si>
    <t>Otros Proyectos</t>
  </si>
  <si>
    <t>Terminado</t>
  </si>
  <si>
    <t>Otros</t>
  </si>
  <si>
    <t>Acuña</t>
  </si>
  <si>
    <t>2016</t>
  </si>
  <si>
    <t>Metros Cuadrados</t>
  </si>
  <si>
    <t>En Ejecución</t>
  </si>
  <si>
    <t>Torreón</t>
  </si>
  <si>
    <t>Financiera:  / Física:  / Registro: ok - SISTEMA: Pasa al siguiente nivel.</t>
  </si>
  <si>
    <t>Piedras Negras</t>
  </si>
  <si>
    <t>Financiera:  / Física:  / Registro: OK - SISTEMA: Pasa al siguiente nivel.</t>
  </si>
  <si>
    <t>Saltillo</t>
  </si>
  <si>
    <t>Cobertura municipal</t>
  </si>
  <si>
    <t>SECRETARIA DE INFRAESTRUCTURA</t>
  </si>
  <si>
    <t>Asistencia Social</t>
  </si>
  <si>
    <t>Salud</t>
  </si>
  <si>
    <t>2015</t>
  </si>
  <si>
    <t>SECRETARIA DE INFRAESTRUCTURA Y TRANSPORTE</t>
  </si>
  <si>
    <t>2014</t>
  </si>
  <si>
    <t>Cobertura estatal</t>
  </si>
  <si>
    <t>Transportes y vialidades</t>
  </si>
  <si>
    <t>Arteaga</t>
  </si>
  <si>
    <t>Francisco I. Madero</t>
  </si>
  <si>
    <t>COA14140200314068</t>
  </si>
  <si>
    <t>Construcción De Capilla De Velación En Guerrero, Coahuila. Incluye Horno Crematorio Y Obra Exterior</t>
  </si>
  <si>
    <t>141200013</t>
  </si>
  <si>
    <t>Guerrero</t>
  </si>
  <si>
    <t>U128 Proyectos de Desarrollo Regional</t>
  </si>
  <si>
    <t>COA14140200314070</t>
  </si>
  <si>
    <t>Construcción De Capilla De Velación En Hidalgo, Coahuila, Incluye Obra Civil, Obra Exterior, Jardines, Riego Y Crematorio</t>
  </si>
  <si>
    <t>141300007</t>
  </si>
  <si>
    <t>Hidalgo</t>
  </si>
  <si>
    <t>COA14140200314076</t>
  </si>
  <si>
    <t>Construcción De Capilla De Velación En Ejido San Carlos, Municipio De Jiménez, Coahuila. Incluye Crematorio Y Obra Exterior</t>
  </si>
  <si>
    <t>141400011</t>
  </si>
  <si>
    <t>Jiménez</t>
  </si>
  <si>
    <t>Monclova</t>
  </si>
  <si>
    <t>COA14140200314123</t>
  </si>
  <si>
    <t>Construcción De Capilla De Velación En Nava, Coahuila. Incluye Horno Crematorio Y Obra Exterior</t>
  </si>
  <si>
    <t>142200032</t>
  </si>
  <si>
    <t>Nava</t>
  </si>
  <si>
    <t>COA14140200314124</t>
  </si>
  <si>
    <t>Construcción De Capilla De Velación En Ocampo, Coahuila. Incluye Horno Crematorio Y Obra Exterior</t>
  </si>
  <si>
    <t>142300016</t>
  </si>
  <si>
    <t>Ocampo</t>
  </si>
  <si>
    <t>Sabinas</t>
  </si>
  <si>
    <t>Viesca</t>
  </si>
  <si>
    <t>COA14140200314633</t>
  </si>
  <si>
    <t>Construcción De Edificio De Seguridad Publica (Cuartel), En El Municipio De Piedras Negras.</t>
  </si>
  <si>
    <t>142500045</t>
  </si>
  <si>
    <t>COA14140200328720</t>
  </si>
  <si>
    <t>Construcción De Albergue Deportivo Y Cultural</t>
  </si>
  <si>
    <t>142500073</t>
  </si>
  <si>
    <t>Deporte</t>
  </si>
  <si>
    <t>COA14140200337001</t>
  </si>
  <si>
    <t>Rehabilitación De La Ciudad Deportiva De Saltillo (Primera Etapa)</t>
  </si>
  <si>
    <t>143000297</t>
  </si>
  <si>
    <t>Urbanización</t>
  </si>
  <si>
    <t>COA14140200359449</t>
  </si>
  <si>
    <t>Construcción De Puente Vado Sobre El Arroyo Las Vacas</t>
  </si>
  <si>
    <t>140200187</t>
  </si>
  <si>
    <t>Financiera:  / Física:  / Registro: SISTEMA: Pasa al siguiente nivel.</t>
  </si>
  <si>
    <t>SECRETARIA DE INFARESTRUCTURA</t>
  </si>
  <si>
    <t>COA14140300405193</t>
  </si>
  <si>
    <t>Construccion Del Blvd Jesus Maria Ramon (1a Etapa)</t>
  </si>
  <si>
    <t>140200198</t>
  </si>
  <si>
    <t>PRESIDENCIA MUNICIPAL DE TORREÓN</t>
  </si>
  <si>
    <t>Financiera:  / Física:  / Registro: SE ENVIA A VALIDACION. - SISTEMA: Pasa al siguiente nivel.</t>
  </si>
  <si>
    <t>COA15150100465962</t>
  </si>
  <si>
    <t>Rehabilitación Del Boulevard Independencia En El Municipio De Torreón, Coahuila De Zaragoza</t>
  </si>
  <si>
    <t>PDR-001-15</t>
  </si>
  <si>
    <t>Financiera: Obra en proceso de ejecución / Física:  / Registro: REGISTRO OK - SISTEMA: Pasa al siguiente nivel.</t>
  </si>
  <si>
    <t>Lote</t>
  </si>
  <si>
    <t>COA15150300584984</t>
  </si>
  <si>
    <t xml:space="preserve">Programa Estatal De Pavimentación Con Concreto Hidráulico En Diversas Calles De Localidades Del Municipio De Matamoros  Coahuila. </t>
  </si>
  <si>
    <t>151700300</t>
  </si>
  <si>
    <t>COA15150300585024</t>
  </si>
  <si>
    <t>Unidad Deportiva De Saltillo, Segunda Etapa.</t>
  </si>
  <si>
    <t>153000578</t>
  </si>
  <si>
    <t>COA15150300585025</t>
  </si>
  <si>
    <t>Programa Estatal De Pavimentación Con Concreto Hidráulico En Diversas Calles De Localidades</t>
  </si>
  <si>
    <t>150900238</t>
  </si>
  <si>
    <t>COA15150300585026</t>
  </si>
  <si>
    <t>Programa Estatal De Pavimentación Con Concreto Hidráulico En Diversas Calles</t>
  </si>
  <si>
    <t>153600148</t>
  </si>
  <si>
    <t>COA15150300585031</t>
  </si>
  <si>
    <t>Programa Estatal De Pavimentación Con Concreto Hidráulico  En Diversas Calles</t>
  </si>
  <si>
    <t>150400105</t>
  </si>
  <si>
    <t>COA15150300585034</t>
  </si>
  <si>
    <t>Gastos Indirectos Proyectos De Desarrollo Regional 2015</t>
  </si>
  <si>
    <t>154500165</t>
  </si>
  <si>
    <t>COA15150300585410</t>
  </si>
  <si>
    <t>Gastos Indirectos Para La Construccion De La Segunda Etapa De La Remodelacion De La Ciudad Deportiva En Saltillo</t>
  </si>
  <si>
    <t>153000575</t>
  </si>
  <si>
    <t>Financiera: OBRA TERMINADA / Física: OBRA TERMINADA AL 100% / Registro: OBRA TERMINADA - SISTEMA: Pasa al siguiente nivel.</t>
  </si>
  <si>
    <t>COA16160100635217</t>
  </si>
  <si>
    <t>Supervisión Externa De Los Trabajos De Rehabilitación Del Boulevard Independencia En El Municipio De Torreón</t>
  </si>
  <si>
    <t>PDR-001-A-15</t>
  </si>
  <si>
    <t>Financiera: PAGO PENDIENTE POR PARTE DEL GOBIERNO DEL ESTADO / Física:  / Registro: REGISTRO OK - SISTEMA: Pasa al siguiente nivel.</t>
  </si>
  <si>
    <t>MUNICIPIO</t>
  </si>
  <si>
    <t>ENTIDAD</t>
  </si>
  <si>
    <t>COA16160200673302</t>
  </si>
  <si>
    <t>Infraestructura Económica Estatal, En El Estado De Coahuila-49</t>
  </si>
  <si>
    <t>2795766</t>
  </si>
  <si>
    <t>COA16160200674493</t>
  </si>
  <si>
    <t>Infraestructura Económica Estatal, En El Estado De Coahuila-51</t>
  </si>
  <si>
    <t>2745854</t>
  </si>
  <si>
    <t>COA16160200674694</t>
  </si>
  <si>
    <t>Infraestructura Económica Estatal, En El Estado De Coahuila-50</t>
  </si>
  <si>
    <t>2874727</t>
  </si>
  <si>
    <t>COA16160200683748</t>
  </si>
  <si>
    <t>Rehabilitación Y Adecuación Para Unidad De Autismo En Torreon</t>
  </si>
  <si>
    <t>163500202</t>
  </si>
  <si>
    <t>COA16160200683756</t>
  </si>
  <si>
    <t>Rehabilitación Del Centro De Rehabilitación Integral De Monclova</t>
  </si>
  <si>
    <t>161800064</t>
  </si>
  <si>
    <t>COA16160200683757</t>
  </si>
  <si>
    <t>Casa Del Adolescente  Primera Etapa, Saltillo, Coahuila.</t>
  </si>
  <si>
    <t>163000214</t>
  </si>
  <si>
    <t>2017</t>
  </si>
  <si>
    <t>8218</t>
  </si>
  <si>
    <t>COA16160300734957</t>
  </si>
  <si>
    <t>Rehabilitacion De Cancha De Usos Multiples De La Unidad Deportiva Nora Leticia Rocha</t>
  </si>
  <si>
    <t>3038282</t>
  </si>
  <si>
    <t>COA16160300735170</t>
  </si>
  <si>
    <t>Infraestructura Pública En El Estado De Coahuila / (Construccion Del Hospital Materno Infantil (Cuarta Etapa)) - 128</t>
  </si>
  <si>
    <t>3144359</t>
  </si>
  <si>
    <t>COA16160300735893</t>
  </si>
  <si>
    <t>Infraestructura Municipal En Sabinas, Coahuila De Zaragoza - 125  Reconstrucción De Área De Juegos Infantiles Y Construccion De Kiosko En La Plaza Benito Juarez</t>
  </si>
  <si>
    <t>3104684</t>
  </si>
  <si>
    <t>COA16160300810692</t>
  </si>
  <si>
    <t>Proyectos De Infraestructura Municipal En Saltillo, Coahuila De Zaragoza / (Rehabilitación De Gimnasio Municipal  )-71 - 71</t>
  </si>
  <si>
    <t>3825089</t>
  </si>
  <si>
    <t>COA16160300810875</t>
  </si>
  <si>
    <t>Proyectos De Infraestructura Municipal En Saltillo, Coahuila De Zaragoza / (Construccion De Parque Recreativo Los Nogales (Primera Etapa))-70 - 70</t>
  </si>
  <si>
    <t>3083954</t>
  </si>
  <si>
    <t>COA16160300811357</t>
  </si>
  <si>
    <t>Proyectos De Infraestructura Municipal En Saltillo, Coahuila De Zaragoza / (Rehabilitación Del Biblioparque Saltillo Sur)-72 - 72</t>
  </si>
  <si>
    <t>3825151</t>
  </si>
  <si>
    <t>Total: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</si>
</sst>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3293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41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182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66</v>
      </c>
      <c r="D11" s="28" t="s">
        <v>67</v>
      </c>
      <c r="E11" s="29" t="s">
        <v>68</v>
      </c>
      <c r="F11" s="29" t="s">
        <v>5</v>
      </c>
      <c r="G11" s="29" t="s">
        <v>69</v>
      </c>
      <c r="H11" s="30" t="s">
        <v>55</v>
      </c>
      <c r="I11" s="30" t="s">
        <v>41</v>
      </c>
      <c r="J11" s="31" t="s">
        <v>40</v>
      </c>
      <c r="K11" s="30" t="s">
        <v>70</v>
      </c>
      <c r="L11" s="32" t="s">
        <v>41</v>
      </c>
      <c r="M11" s="30" t="s">
        <v>42</v>
      </c>
      <c r="N11" s="30" t="s">
        <v>56</v>
      </c>
      <c r="O11" s="30" t="s">
        <v>43</v>
      </c>
      <c r="P11" s="32" t="s">
        <v>44</v>
      </c>
      <c r="Q11" s="32" t="s">
        <v>61</v>
      </c>
      <c r="R11" s="30">
        <v>4499989.92</v>
      </c>
      <c r="S11" s="30">
        <v>2930130.66</v>
      </c>
      <c r="T11" s="30">
        <v>2930130.66</v>
      </c>
      <c r="U11" s="30">
        <v>2930130.66</v>
      </c>
      <c r="V11" s="30">
        <v>2930130.66</v>
      </c>
      <c r="W11" s="30">
        <v>2930130.66</v>
      </c>
      <c r="X11" s="30">
        <v>2930130.66</v>
      </c>
      <c r="Y11" s="33">
        <f t="shared" ref="Y11:Y15" si="0">IF(ISERROR(W11/S11),0,((W11/S11)*100))</f>
        <v>100</v>
      </c>
      <c r="Z11" s="32">
        <v>0</v>
      </c>
      <c r="AA11" s="32" t="s">
        <v>48</v>
      </c>
      <c r="AB11" s="27">
        <v>500</v>
      </c>
      <c r="AC11" s="33">
        <v>100</v>
      </c>
      <c r="AD11" s="33">
        <v>0</v>
      </c>
      <c r="AE11" s="34" t="s">
        <v>51</v>
      </c>
      <c r="AF11" s="18"/>
    </row>
    <row r="12" spans="2:32" ht="60.75">
      <c r="B12" s="18"/>
      <c r="C12" s="28" t="s">
        <v>71</v>
      </c>
      <c r="D12" s="28" t="s">
        <v>72</v>
      </c>
      <c r="E12" s="29" t="s">
        <v>73</v>
      </c>
      <c r="F12" s="29" t="s">
        <v>5</v>
      </c>
      <c r="G12" s="29" t="s">
        <v>74</v>
      </c>
      <c r="H12" s="30" t="s">
        <v>55</v>
      </c>
      <c r="I12" s="30" t="s">
        <v>41</v>
      </c>
      <c r="J12" s="31" t="s">
        <v>40</v>
      </c>
      <c r="K12" s="30" t="s">
        <v>70</v>
      </c>
      <c r="L12" s="32" t="s">
        <v>41</v>
      </c>
      <c r="M12" s="30" t="s">
        <v>42</v>
      </c>
      <c r="N12" s="30" t="s">
        <v>56</v>
      </c>
      <c r="O12" s="30" t="s">
        <v>43</v>
      </c>
      <c r="P12" s="32" t="s">
        <v>44</v>
      </c>
      <c r="Q12" s="32" t="s">
        <v>61</v>
      </c>
      <c r="R12" s="30">
        <v>4499989.92</v>
      </c>
      <c r="S12" s="30">
        <v>2919110.95</v>
      </c>
      <c r="T12" s="30">
        <v>2919110.95</v>
      </c>
      <c r="U12" s="30">
        <v>2919110.95</v>
      </c>
      <c r="V12" s="30">
        <v>2919110.95</v>
      </c>
      <c r="W12" s="30">
        <v>2919110.95</v>
      </c>
      <c r="X12" s="30">
        <v>2919110.95</v>
      </c>
      <c r="Y12" s="33">
        <f t="shared" si="0"/>
        <v>100</v>
      </c>
      <c r="Z12" s="32">
        <v>0</v>
      </c>
      <c r="AA12" s="32" t="s">
        <v>48</v>
      </c>
      <c r="AB12" s="27">
        <v>1000</v>
      </c>
      <c r="AC12" s="33">
        <v>100</v>
      </c>
      <c r="AD12" s="33">
        <v>0</v>
      </c>
      <c r="AE12" s="34" t="s">
        <v>53</v>
      </c>
      <c r="AF12" s="18"/>
    </row>
    <row r="13" spans="2:32" ht="60.75">
      <c r="B13" s="18"/>
      <c r="C13" s="28" t="s">
        <v>75</v>
      </c>
      <c r="D13" s="28" t="s">
        <v>76</v>
      </c>
      <c r="E13" s="29" t="s">
        <v>77</v>
      </c>
      <c r="F13" s="29" t="s">
        <v>5</v>
      </c>
      <c r="G13" s="29" t="s">
        <v>78</v>
      </c>
      <c r="H13" s="30" t="s">
        <v>55</v>
      </c>
      <c r="I13" s="30" t="s">
        <v>41</v>
      </c>
      <c r="J13" s="31" t="s">
        <v>40</v>
      </c>
      <c r="K13" s="30" t="s">
        <v>70</v>
      </c>
      <c r="L13" s="32" t="s">
        <v>41</v>
      </c>
      <c r="M13" s="30" t="s">
        <v>42</v>
      </c>
      <c r="N13" s="30" t="s">
        <v>56</v>
      </c>
      <c r="O13" s="30" t="s">
        <v>57</v>
      </c>
      <c r="P13" s="32" t="s">
        <v>44</v>
      </c>
      <c r="Q13" s="32" t="s">
        <v>61</v>
      </c>
      <c r="R13" s="30">
        <v>4499989.92</v>
      </c>
      <c r="S13" s="30">
        <v>4499989.92</v>
      </c>
      <c r="T13" s="30">
        <v>499989.92</v>
      </c>
      <c r="U13" s="30">
        <v>2774963.49</v>
      </c>
      <c r="V13" s="30">
        <v>2774902.73</v>
      </c>
      <c r="W13" s="30">
        <v>2774902.73</v>
      </c>
      <c r="X13" s="30">
        <v>2774902.73</v>
      </c>
      <c r="Y13" s="33">
        <f t="shared" si="0"/>
        <v>61.664643239911967</v>
      </c>
      <c r="Z13" s="32">
        <v>0</v>
      </c>
      <c r="AA13" s="32" t="s">
        <v>48</v>
      </c>
      <c r="AB13" s="27">
        <v>2000</v>
      </c>
      <c r="AC13" s="33">
        <v>0</v>
      </c>
      <c r="AD13" s="33">
        <v>0</v>
      </c>
      <c r="AE13" s="34" t="s">
        <v>53</v>
      </c>
      <c r="AF13" s="18"/>
    </row>
    <row r="14" spans="2:32" ht="60.75">
      <c r="B14" s="18"/>
      <c r="C14" s="28" t="s">
        <v>80</v>
      </c>
      <c r="D14" s="28" t="s">
        <v>81</v>
      </c>
      <c r="E14" s="29" t="s">
        <v>82</v>
      </c>
      <c r="F14" s="29" t="s">
        <v>5</v>
      </c>
      <c r="G14" s="29" t="s">
        <v>83</v>
      </c>
      <c r="H14" s="30" t="s">
        <v>55</v>
      </c>
      <c r="I14" s="30" t="s">
        <v>41</v>
      </c>
      <c r="J14" s="31" t="s">
        <v>40</v>
      </c>
      <c r="K14" s="30" t="s">
        <v>70</v>
      </c>
      <c r="L14" s="32" t="s">
        <v>41</v>
      </c>
      <c r="M14" s="30" t="s">
        <v>42</v>
      </c>
      <c r="N14" s="30" t="s">
        <v>56</v>
      </c>
      <c r="O14" s="30" t="s">
        <v>43</v>
      </c>
      <c r="P14" s="32" t="s">
        <v>44</v>
      </c>
      <c r="Q14" s="32" t="s">
        <v>61</v>
      </c>
      <c r="R14" s="30">
        <v>4499989.92</v>
      </c>
      <c r="S14" s="30">
        <v>4499989.92</v>
      </c>
      <c r="T14" s="30">
        <v>4499989.92</v>
      </c>
      <c r="U14" s="30">
        <v>4093434.68</v>
      </c>
      <c r="V14" s="30">
        <v>4093402.67</v>
      </c>
      <c r="W14" s="30">
        <v>4093402.67</v>
      </c>
      <c r="X14" s="30">
        <v>4093402.67</v>
      </c>
      <c r="Y14" s="33">
        <f t="shared" si="0"/>
        <v>90.964707538722664</v>
      </c>
      <c r="Z14" s="32">
        <v>0</v>
      </c>
      <c r="AA14" s="32" t="s">
        <v>48</v>
      </c>
      <c r="AB14" s="27">
        <v>15000</v>
      </c>
      <c r="AC14" s="33">
        <v>100</v>
      </c>
      <c r="AD14" s="33">
        <v>0</v>
      </c>
      <c r="AE14" s="34" t="s">
        <v>53</v>
      </c>
      <c r="AF14" s="18"/>
    </row>
    <row r="15" spans="2:32" ht="60.75">
      <c r="B15" s="18"/>
      <c r="C15" s="28" t="s">
        <v>84</v>
      </c>
      <c r="D15" s="28" t="s">
        <v>85</v>
      </c>
      <c r="E15" s="29" t="s">
        <v>86</v>
      </c>
      <c r="F15" s="29" t="s">
        <v>5</v>
      </c>
      <c r="G15" s="29" t="s">
        <v>87</v>
      </c>
      <c r="H15" s="30" t="s">
        <v>55</v>
      </c>
      <c r="I15" s="30" t="s">
        <v>41</v>
      </c>
      <c r="J15" s="31" t="s">
        <v>40</v>
      </c>
      <c r="K15" s="30" t="s">
        <v>70</v>
      </c>
      <c r="L15" s="32" t="s">
        <v>41</v>
      </c>
      <c r="M15" s="30" t="s">
        <v>42</v>
      </c>
      <c r="N15" s="30" t="s">
        <v>56</v>
      </c>
      <c r="O15" s="30" t="s">
        <v>43</v>
      </c>
      <c r="P15" s="32" t="s">
        <v>44</v>
      </c>
      <c r="Q15" s="32" t="s">
        <v>61</v>
      </c>
      <c r="R15" s="30">
        <v>4499989.92</v>
      </c>
      <c r="S15" s="30">
        <v>2801227</v>
      </c>
      <c r="T15" s="30">
        <v>2801227</v>
      </c>
      <c r="U15" s="30">
        <v>2801227</v>
      </c>
      <c r="V15" s="30">
        <v>2801227</v>
      </c>
      <c r="W15" s="30">
        <v>2801227</v>
      </c>
      <c r="X15" s="30">
        <v>2801227</v>
      </c>
      <c r="Y15" s="33">
        <f t="shared" si="0"/>
        <v>100</v>
      </c>
      <c r="Z15" s="32">
        <v>0</v>
      </c>
      <c r="AA15" s="32" t="s">
        <v>48</v>
      </c>
      <c r="AB15" s="27">
        <v>2000</v>
      </c>
      <c r="AC15" s="33">
        <v>100</v>
      </c>
      <c r="AD15" s="33">
        <v>13</v>
      </c>
      <c r="AE15" s="34" t="s">
        <v>53</v>
      </c>
      <c r="AF15" s="18"/>
    </row>
    <row r="16" spans="2:32" ht="60.75">
      <c r="B16" s="18"/>
      <c r="C16" s="28" t="s">
        <v>90</v>
      </c>
      <c r="D16" s="28" t="s">
        <v>91</v>
      </c>
      <c r="E16" s="29" t="s">
        <v>92</v>
      </c>
      <c r="F16" s="29" t="s">
        <v>5</v>
      </c>
      <c r="G16" s="29" t="s">
        <v>52</v>
      </c>
      <c r="H16" s="30" t="s">
        <v>55</v>
      </c>
      <c r="I16" s="30" t="s">
        <v>41</v>
      </c>
      <c r="J16" s="31" t="s">
        <v>40</v>
      </c>
      <c r="K16" s="30" t="s">
        <v>70</v>
      </c>
      <c r="L16" s="32" t="s">
        <v>41</v>
      </c>
      <c r="M16" s="30" t="s">
        <v>42</v>
      </c>
      <c r="N16" s="30" t="s">
        <v>56</v>
      </c>
      <c r="O16" s="30" t="s">
        <v>43</v>
      </c>
      <c r="P16" s="32" t="s">
        <v>44</v>
      </c>
      <c r="Q16" s="32" t="s">
        <v>61</v>
      </c>
      <c r="R16" s="30">
        <v>25000000</v>
      </c>
      <c r="S16" s="30">
        <v>24662680.780000001</v>
      </c>
      <c r="T16" s="30">
        <v>24662680.780000001</v>
      </c>
      <c r="U16" s="30">
        <v>24662680.780000001</v>
      </c>
      <c r="V16" s="30">
        <v>24662680.780000001</v>
      </c>
      <c r="W16" s="30">
        <v>24662680.780000001</v>
      </c>
      <c r="X16" s="30">
        <v>24662680.780000001</v>
      </c>
      <c r="Y16" s="33">
        <f t="shared" ref="Y16:Y19" si="1">IF(ISERROR(W16/S16),0,((W16/S16)*100))</f>
        <v>100</v>
      </c>
      <c r="Z16" s="32">
        <v>0</v>
      </c>
      <c r="AA16" s="32" t="s">
        <v>48</v>
      </c>
      <c r="AB16" s="27">
        <v>3000</v>
      </c>
      <c r="AC16" s="33">
        <v>100</v>
      </c>
      <c r="AD16" s="33">
        <v>0</v>
      </c>
      <c r="AE16" s="34" t="s">
        <v>53</v>
      </c>
      <c r="AF16" s="18"/>
    </row>
    <row r="17" spans="2:32" ht="60.75">
      <c r="B17" s="18"/>
      <c r="C17" s="28" t="s">
        <v>93</v>
      </c>
      <c r="D17" s="28" t="s">
        <v>94</v>
      </c>
      <c r="E17" s="29" t="s">
        <v>95</v>
      </c>
      <c r="F17" s="29" t="s">
        <v>5</v>
      </c>
      <c r="G17" s="29" t="s">
        <v>52</v>
      </c>
      <c r="H17" s="30" t="s">
        <v>55</v>
      </c>
      <c r="I17" s="30" t="s">
        <v>41</v>
      </c>
      <c r="J17" s="31" t="s">
        <v>40</v>
      </c>
      <c r="K17" s="30" t="s">
        <v>70</v>
      </c>
      <c r="L17" s="32" t="s">
        <v>41</v>
      </c>
      <c r="M17" s="30" t="s">
        <v>42</v>
      </c>
      <c r="N17" s="30" t="s">
        <v>56</v>
      </c>
      <c r="O17" s="30" t="s">
        <v>96</v>
      </c>
      <c r="P17" s="32" t="s">
        <v>44</v>
      </c>
      <c r="Q17" s="32" t="s">
        <v>61</v>
      </c>
      <c r="R17" s="30">
        <v>29876545.32</v>
      </c>
      <c r="S17" s="30">
        <v>29876545.32</v>
      </c>
      <c r="T17" s="30">
        <v>29876545.32</v>
      </c>
      <c r="U17" s="30">
        <v>29876545.32</v>
      </c>
      <c r="V17" s="30">
        <v>16169394.33</v>
      </c>
      <c r="W17" s="30">
        <v>16169394.33</v>
      </c>
      <c r="X17" s="30">
        <v>16169394.33</v>
      </c>
      <c r="Y17" s="33">
        <f t="shared" si="1"/>
        <v>54.120696207723384</v>
      </c>
      <c r="Z17" s="32">
        <v>0</v>
      </c>
      <c r="AA17" s="32" t="s">
        <v>48</v>
      </c>
      <c r="AB17" s="27">
        <v>5000</v>
      </c>
      <c r="AC17" s="33">
        <v>0</v>
      </c>
      <c r="AD17" s="33">
        <v>0</v>
      </c>
      <c r="AE17" s="34" t="s">
        <v>53</v>
      </c>
      <c r="AF17" s="18"/>
    </row>
    <row r="18" spans="2:32" ht="60.75">
      <c r="B18" s="18"/>
      <c r="C18" s="28" t="s">
        <v>97</v>
      </c>
      <c r="D18" s="28" t="s">
        <v>98</v>
      </c>
      <c r="E18" s="29" t="s">
        <v>99</v>
      </c>
      <c r="F18" s="29" t="s">
        <v>5</v>
      </c>
      <c r="G18" s="29" t="s">
        <v>54</v>
      </c>
      <c r="H18" s="30" t="s">
        <v>55</v>
      </c>
      <c r="I18" s="30" t="s">
        <v>41</v>
      </c>
      <c r="J18" s="31" t="s">
        <v>40</v>
      </c>
      <c r="K18" s="30" t="s">
        <v>70</v>
      </c>
      <c r="L18" s="32" t="s">
        <v>41</v>
      </c>
      <c r="M18" s="30" t="s">
        <v>42</v>
      </c>
      <c r="N18" s="30" t="s">
        <v>56</v>
      </c>
      <c r="O18" s="30" t="s">
        <v>96</v>
      </c>
      <c r="P18" s="32" t="s">
        <v>44</v>
      </c>
      <c r="Q18" s="32" t="s">
        <v>61</v>
      </c>
      <c r="R18" s="30">
        <v>39607872.969999999</v>
      </c>
      <c r="S18" s="30">
        <v>29317581.5</v>
      </c>
      <c r="T18" s="30">
        <v>29317581.5</v>
      </c>
      <c r="U18" s="30">
        <v>29317551.5</v>
      </c>
      <c r="V18" s="30">
        <v>29317551.5</v>
      </c>
      <c r="W18" s="30">
        <v>29317551.5</v>
      </c>
      <c r="X18" s="30">
        <v>29317551.5</v>
      </c>
      <c r="Y18" s="33">
        <f t="shared" si="1"/>
        <v>99.999897672323343</v>
      </c>
      <c r="Z18" s="32">
        <v>0</v>
      </c>
      <c r="AA18" s="32" t="s">
        <v>48</v>
      </c>
      <c r="AB18" s="27">
        <v>5000</v>
      </c>
      <c r="AC18" s="33">
        <v>100</v>
      </c>
      <c r="AD18" s="33">
        <v>0</v>
      </c>
      <c r="AE18" s="34" t="s">
        <v>51</v>
      </c>
      <c r="AF18" s="18"/>
    </row>
    <row r="19" spans="2:32" ht="60.75">
      <c r="B19" s="18"/>
      <c r="C19" s="28" t="s">
        <v>101</v>
      </c>
      <c r="D19" s="28" t="s">
        <v>102</v>
      </c>
      <c r="E19" s="29" t="s">
        <v>103</v>
      </c>
      <c r="F19" s="29" t="s">
        <v>5</v>
      </c>
      <c r="G19" s="29" t="s">
        <v>46</v>
      </c>
      <c r="H19" s="30" t="s">
        <v>55</v>
      </c>
      <c r="I19" s="30" t="s">
        <v>41</v>
      </c>
      <c r="J19" s="31" t="s">
        <v>40</v>
      </c>
      <c r="K19" s="30" t="s">
        <v>70</v>
      </c>
      <c r="L19" s="32" t="s">
        <v>41</v>
      </c>
      <c r="M19" s="30" t="s">
        <v>42</v>
      </c>
      <c r="N19" s="30" t="s">
        <v>56</v>
      </c>
      <c r="O19" s="30" t="s">
        <v>100</v>
      </c>
      <c r="P19" s="32" t="s">
        <v>44</v>
      </c>
      <c r="Q19" s="32" t="s">
        <v>47</v>
      </c>
      <c r="R19" s="30">
        <v>29970000</v>
      </c>
      <c r="S19" s="30">
        <v>29970000</v>
      </c>
      <c r="T19" s="30">
        <v>29970000</v>
      </c>
      <c r="U19" s="30">
        <v>29970000</v>
      </c>
      <c r="V19" s="30">
        <v>29970000</v>
      </c>
      <c r="W19" s="30">
        <v>29970000</v>
      </c>
      <c r="X19" s="30">
        <v>29970000</v>
      </c>
      <c r="Y19" s="33">
        <f t="shared" si="1"/>
        <v>100</v>
      </c>
      <c r="Z19" s="32">
        <v>0</v>
      </c>
      <c r="AA19" s="32" t="s">
        <v>48</v>
      </c>
      <c r="AB19" s="27">
        <v>136755</v>
      </c>
      <c r="AC19" s="33">
        <v>100</v>
      </c>
      <c r="AD19" s="33">
        <v>0</v>
      </c>
      <c r="AE19" s="34" t="s">
        <v>104</v>
      </c>
      <c r="AF19" s="18"/>
    </row>
    <row r="20" spans="2:32" ht="60.75">
      <c r="B20" s="18"/>
      <c r="C20" s="28" t="s">
        <v>106</v>
      </c>
      <c r="D20" s="28" t="s">
        <v>107</v>
      </c>
      <c r="E20" s="29" t="s">
        <v>108</v>
      </c>
      <c r="F20" s="29" t="s">
        <v>5</v>
      </c>
      <c r="G20" s="29" t="s">
        <v>46</v>
      </c>
      <c r="H20" s="30" t="s">
        <v>55</v>
      </c>
      <c r="I20" s="30" t="s">
        <v>41</v>
      </c>
      <c r="J20" s="31" t="s">
        <v>40</v>
      </c>
      <c r="K20" s="30" t="s">
        <v>70</v>
      </c>
      <c r="L20" s="32" t="s">
        <v>41</v>
      </c>
      <c r="M20" s="30" t="s">
        <v>42</v>
      </c>
      <c r="N20" s="30" t="s">
        <v>56</v>
      </c>
      <c r="O20" s="30" t="s">
        <v>63</v>
      </c>
      <c r="P20" s="32" t="s">
        <v>44</v>
      </c>
      <c r="Q20" s="32" t="s">
        <v>47</v>
      </c>
      <c r="R20" s="30">
        <v>36606405.359999999</v>
      </c>
      <c r="S20" s="30">
        <v>35295815.890000001</v>
      </c>
      <c r="T20" s="30">
        <v>35295815.890000001</v>
      </c>
      <c r="U20" s="30">
        <v>35295815.890000001</v>
      </c>
      <c r="V20" s="30">
        <v>35295815.890000001</v>
      </c>
      <c r="W20" s="30">
        <v>35295815.890000001</v>
      </c>
      <c r="X20" s="30">
        <v>35295815.859999999</v>
      </c>
      <c r="Y20" s="33">
        <f t="shared" ref="Y20:Y21" si="2">IF(ISERROR(W20/S20),0,((W20/S20)*100))</f>
        <v>100</v>
      </c>
      <c r="Z20" s="32">
        <v>0</v>
      </c>
      <c r="AA20" s="32" t="s">
        <v>48</v>
      </c>
      <c r="AB20" s="27">
        <v>136755</v>
      </c>
      <c r="AC20" s="33">
        <v>0</v>
      </c>
      <c r="AD20" s="33">
        <v>0</v>
      </c>
      <c r="AE20" s="34" t="s">
        <v>51</v>
      </c>
      <c r="AF20" s="18"/>
    </row>
    <row r="21" spans="2:32" ht="60.75">
      <c r="B21" s="18"/>
      <c r="C21" s="28" t="s">
        <v>111</v>
      </c>
      <c r="D21" s="28" t="s">
        <v>112</v>
      </c>
      <c r="E21" s="29" t="s">
        <v>113</v>
      </c>
      <c r="F21" s="29" t="s">
        <v>5</v>
      </c>
      <c r="G21" s="29" t="s">
        <v>50</v>
      </c>
      <c r="H21" s="30" t="s">
        <v>55</v>
      </c>
      <c r="I21" s="30" t="s">
        <v>41</v>
      </c>
      <c r="J21" s="31" t="s">
        <v>40</v>
      </c>
      <c r="K21" s="30" t="s">
        <v>70</v>
      </c>
      <c r="L21" s="32" t="s">
        <v>41</v>
      </c>
      <c r="M21" s="30" t="s">
        <v>42</v>
      </c>
      <c r="N21" s="30" t="s">
        <v>109</v>
      </c>
      <c r="O21" s="30" t="s">
        <v>63</v>
      </c>
      <c r="P21" s="32" t="s">
        <v>49</v>
      </c>
      <c r="Q21" s="32" t="s">
        <v>59</v>
      </c>
      <c r="R21" s="30">
        <v>30000000</v>
      </c>
      <c r="S21" s="30">
        <v>29511106.149999999</v>
      </c>
      <c r="T21" s="30">
        <v>25665919.329999998</v>
      </c>
      <c r="U21" s="30">
        <v>29511106.149999999</v>
      </c>
      <c r="V21" s="30">
        <v>29508451.879999999</v>
      </c>
      <c r="W21" s="30">
        <v>29508451.879999999</v>
      </c>
      <c r="X21" s="30">
        <v>25665919.329999998</v>
      </c>
      <c r="Y21" s="33">
        <f t="shared" si="2"/>
        <v>99.991005860686784</v>
      </c>
      <c r="Z21" s="32">
        <v>0</v>
      </c>
      <c r="AA21" s="32" t="s">
        <v>48</v>
      </c>
      <c r="AB21" s="27">
        <v>0</v>
      </c>
      <c r="AC21" s="33">
        <v>0</v>
      </c>
      <c r="AD21" s="33">
        <v>100</v>
      </c>
      <c r="AE21" s="34" t="s">
        <v>114</v>
      </c>
      <c r="AF21" s="18"/>
    </row>
    <row r="22" spans="2:32" ht="60.75">
      <c r="B22" s="18"/>
      <c r="C22" s="28" t="s">
        <v>116</v>
      </c>
      <c r="D22" s="28" t="s">
        <v>117</v>
      </c>
      <c r="E22" s="29" t="s">
        <v>118</v>
      </c>
      <c r="F22" s="29" t="s">
        <v>5</v>
      </c>
      <c r="G22" s="29" t="s">
        <v>39</v>
      </c>
      <c r="H22" s="30" t="s">
        <v>55</v>
      </c>
      <c r="I22" s="30" t="s">
        <v>41</v>
      </c>
      <c r="J22" s="31" t="s">
        <v>40</v>
      </c>
      <c r="K22" s="30" t="s">
        <v>70</v>
      </c>
      <c r="L22" s="32" t="s">
        <v>41</v>
      </c>
      <c r="M22" s="30" t="s">
        <v>42</v>
      </c>
      <c r="N22" s="30" t="s">
        <v>105</v>
      </c>
      <c r="O22" s="30" t="s">
        <v>63</v>
      </c>
      <c r="P22" s="32" t="s">
        <v>49</v>
      </c>
      <c r="Q22" s="32" t="s">
        <v>59</v>
      </c>
      <c r="R22" s="30">
        <v>29999844.600000001</v>
      </c>
      <c r="S22" s="30">
        <v>27877073.829999998</v>
      </c>
      <c r="T22" s="30">
        <v>27877073.829999998</v>
      </c>
      <c r="U22" s="30">
        <v>27877073.829999998</v>
      </c>
      <c r="V22" s="30">
        <v>27877073.829999998</v>
      </c>
      <c r="W22" s="30">
        <v>27877073.829999998</v>
      </c>
      <c r="X22" s="30">
        <v>24845160.920000002</v>
      </c>
      <c r="Y22" s="33">
        <f t="shared" ref="Y22:Y28" si="3">IF(ISERROR(W22/S22),0,((W22/S22)*100))</f>
        <v>100</v>
      </c>
      <c r="Z22" s="32">
        <v>0</v>
      </c>
      <c r="AA22" s="32" t="s">
        <v>48</v>
      </c>
      <c r="AB22" s="27">
        <v>107160</v>
      </c>
      <c r="AC22" s="33">
        <v>0</v>
      </c>
      <c r="AD22" s="33">
        <v>0</v>
      </c>
      <c r="AE22" s="34" t="s">
        <v>53</v>
      </c>
      <c r="AF22" s="18"/>
    </row>
    <row r="23" spans="2:32" ht="60.75">
      <c r="B23" s="18"/>
      <c r="C23" s="28" t="s">
        <v>119</v>
      </c>
      <c r="D23" s="28" t="s">
        <v>120</v>
      </c>
      <c r="E23" s="29" t="s">
        <v>121</v>
      </c>
      <c r="F23" s="29" t="s">
        <v>5</v>
      </c>
      <c r="G23" s="29" t="s">
        <v>54</v>
      </c>
      <c r="H23" s="30" t="s">
        <v>55</v>
      </c>
      <c r="I23" s="30" t="s">
        <v>41</v>
      </c>
      <c r="J23" s="31" t="s">
        <v>40</v>
      </c>
      <c r="K23" s="30" t="s">
        <v>70</v>
      </c>
      <c r="L23" s="32" t="s">
        <v>41</v>
      </c>
      <c r="M23" s="30" t="s">
        <v>42</v>
      </c>
      <c r="N23" s="30" t="s">
        <v>56</v>
      </c>
      <c r="O23" s="30" t="s">
        <v>96</v>
      </c>
      <c r="P23" s="32" t="s">
        <v>49</v>
      </c>
      <c r="Q23" s="32" t="s">
        <v>59</v>
      </c>
      <c r="R23" s="30">
        <v>39214228.600000001</v>
      </c>
      <c r="S23" s="30">
        <v>39214228.600000001</v>
      </c>
      <c r="T23" s="30">
        <v>39214228.600000001</v>
      </c>
      <c r="U23" s="30">
        <v>38989967.93</v>
      </c>
      <c r="V23" s="30">
        <v>33892214.520000003</v>
      </c>
      <c r="W23" s="30">
        <v>33892214.520000003</v>
      </c>
      <c r="X23" s="30">
        <v>33892214.520000003</v>
      </c>
      <c r="Y23" s="33">
        <f t="shared" si="3"/>
        <v>86.428359628627248</v>
      </c>
      <c r="Z23" s="32">
        <v>0</v>
      </c>
      <c r="AA23" s="32" t="s">
        <v>48</v>
      </c>
      <c r="AB23" s="27">
        <v>5000</v>
      </c>
      <c r="AC23" s="33">
        <v>0</v>
      </c>
      <c r="AD23" s="33">
        <v>0</v>
      </c>
      <c r="AE23" s="34" t="s">
        <v>51</v>
      </c>
      <c r="AF23" s="18"/>
    </row>
    <row r="24" spans="2:32" ht="60.75">
      <c r="B24" s="18"/>
      <c r="C24" s="28" t="s">
        <v>122</v>
      </c>
      <c r="D24" s="28" t="s">
        <v>123</v>
      </c>
      <c r="E24" s="29" t="s">
        <v>124</v>
      </c>
      <c r="F24" s="29" t="s">
        <v>5</v>
      </c>
      <c r="G24" s="29" t="s">
        <v>65</v>
      </c>
      <c r="H24" s="30" t="s">
        <v>55</v>
      </c>
      <c r="I24" s="30" t="s">
        <v>41</v>
      </c>
      <c r="J24" s="31" t="s">
        <v>40</v>
      </c>
      <c r="K24" s="30" t="s">
        <v>70</v>
      </c>
      <c r="L24" s="32" t="s">
        <v>41</v>
      </c>
      <c r="M24" s="30" t="s">
        <v>42</v>
      </c>
      <c r="N24" s="30" t="s">
        <v>56</v>
      </c>
      <c r="O24" s="30" t="s">
        <v>63</v>
      </c>
      <c r="P24" s="32" t="s">
        <v>44</v>
      </c>
      <c r="Q24" s="32" t="s">
        <v>59</v>
      </c>
      <c r="R24" s="30">
        <v>29999844.600000001</v>
      </c>
      <c r="S24" s="30">
        <v>28037679.59</v>
      </c>
      <c r="T24" s="30">
        <v>28037679.59</v>
      </c>
      <c r="U24" s="30">
        <v>28037679.59</v>
      </c>
      <c r="V24" s="30">
        <v>28037679.59</v>
      </c>
      <c r="W24" s="30">
        <v>28037679.59</v>
      </c>
      <c r="X24" s="30">
        <v>28037679.59</v>
      </c>
      <c r="Y24" s="33">
        <f t="shared" si="3"/>
        <v>100</v>
      </c>
      <c r="Z24" s="32">
        <v>0</v>
      </c>
      <c r="AA24" s="32" t="s">
        <v>48</v>
      </c>
      <c r="AB24" s="27">
        <v>55676</v>
      </c>
      <c r="AC24" s="33">
        <v>0</v>
      </c>
      <c r="AD24" s="33">
        <v>0</v>
      </c>
      <c r="AE24" s="34" t="s">
        <v>51</v>
      </c>
      <c r="AF24" s="18"/>
    </row>
    <row r="25" spans="2:32" ht="60.75">
      <c r="B25" s="18"/>
      <c r="C25" s="28" t="s">
        <v>125</v>
      </c>
      <c r="D25" s="28" t="s">
        <v>126</v>
      </c>
      <c r="E25" s="29" t="s">
        <v>127</v>
      </c>
      <c r="F25" s="29" t="s">
        <v>5</v>
      </c>
      <c r="G25" s="29" t="s">
        <v>89</v>
      </c>
      <c r="H25" s="30" t="s">
        <v>55</v>
      </c>
      <c r="I25" s="30" t="s">
        <v>41</v>
      </c>
      <c r="J25" s="31" t="s">
        <v>40</v>
      </c>
      <c r="K25" s="30" t="s">
        <v>70</v>
      </c>
      <c r="L25" s="32" t="s">
        <v>41</v>
      </c>
      <c r="M25" s="30" t="s">
        <v>42</v>
      </c>
      <c r="N25" s="30" t="s">
        <v>56</v>
      </c>
      <c r="O25" s="30" t="s">
        <v>63</v>
      </c>
      <c r="P25" s="32" t="s">
        <v>49</v>
      </c>
      <c r="Q25" s="32" t="s">
        <v>59</v>
      </c>
      <c r="R25" s="30">
        <v>14996358.199999999</v>
      </c>
      <c r="S25" s="30">
        <v>14996358.199999999</v>
      </c>
      <c r="T25" s="30">
        <v>14996358.199999999</v>
      </c>
      <c r="U25" s="30">
        <v>13504974.140000001</v>
      </c>
      <c r="V25" s="30">
        <v>13034789.59</v>
      </c>
      <c r="W25" s="30">
        <v>13034789.59</v>
      </c>
      <c r="X25" s="30">
        <v>8650699.4100000001</v>
      </c>
      <c r="Y25" s="33">
        <f t="shared" si="3"/>
        <v>86.919700210948548</v>
      </c>
      <c r="Z25" s="32">
        <v>0</v>
      </c>
      <c r="AA25" s="32" t="s">
        <v>48</v>
      </c>
      <c r="AB25" s="27">
        <v>2319</v>
      </c>
      <c r="AC25" s="33">
        <v>0</v>
      </c>
      <c r="AD25" s="33">
        <v>0</v>
      </c>
      <c r="AE25" s="34" t="s">
        <v>51</v>
      </c>
      <c r="AF25" s="18"/>
    </row>
    <row r="26" spans="2:32" ht="60.75">
      <c r="B26" s="18"/>
      <c r="C26" s="28" t="s">
        <v>128</v>
      </c>
      <c r="D26" s="28" t="s">
        <v>129</v>
      </c>
      <c r="E26" s="29" t="s">
        <v>130</v>
      </c>
      <c r="F26" s="29" t="s">
        <v>5</v>
      </c>
      <c r="G26" s="29" t="s">
        <v>64</v>
      </c>
      <c r="H26" s="30" t="s">
        <v>55</v>
      </c>
      <c r="I26" s="30" t="s">
        <v>41</v>
      </c>
      <c r="J26" s="31" t="s">
        <v>40</v>
      </c>
      <c r="K26" s="30" t="s">
        <v>70</v>
      </c>
      <c r="L26" s="32" t="s">
        <v>41</v>
      </c>
      <c r="M26" s="30" t="s">
        <v>42</v>
      </c>
      <c r="N26" s="30" t="s">
        <v>56</v>
      </c>
      <c r="O26" s="30" t="s">
        <v>63</v>
      </c>
      <c r="P26" s="32" t="s">
        <v>44</v>
      </c>
      <c r="Q26" s="32" t="s">
        <v>59</v>
      </c>
      <c r="R26" s="30">
        <v>4999884.2</v>
      </c>
      <c r="S26" s="30">
        <v>3496086.36</v>
      </c>
      <c r="T26" s="30">
        <v>3496086.36</v>
      </c>
      <c r="U26" s="30">
        <v>3496086.36</v>
      </c>
      <c r="V26" s="30">
        <v>3496086.36</v>
      </c>
      <c r="W26" s="30">
        <v>3496086.36</v>
      </c>
      <c r="X26" s="30">
        <v>3496086.36</v>
      </c>
      <c r="Y26" s="33">
        <f t="shared" si="3"/>
        <v>100</v>
      </c>
      <c r="Z26" s="32">
        <v>0</v>
      </c>
      <c r="AA26" s="32" t="s">
        <v>48</v>
      </c>
      <c r="AB26" s="27">
        <v>22544</v>
      </c>
      <c r="AC26" s="33">
        <v>0</v>
      </c>
      <c r="AD26" s="33">
        <v>2</v>
      </c>
      <c r="AE26" s="34" t="s">
        <v>51</v>
      </c>
      <c r="AF26" s="18"/>
    </row>
    <row r="27" spans="2:32" ht="60.75">
      <c r="B27" s="18"/>
      <c r="C27" s="28" t="s">
        <v>131</v>
      </c>
      <c r="D27" s="28" t="s">
        <v>132</v>
      </c>
      <c r="E27" s="29" t="s">
        <v>133</v>
      </c>
      <c r="F27" s="29" t="s">
        <v>5</v>
      </c>
      <c r="G27" s="29" t="s">
        <v>62</v>
      </c>
      <c r="H27" s="30" t="s">
        <v>55</v>
      </c>
      <c r="I27" s="30" t="s">
        <v>41</v>
      </c>
      <c r="J27" s="31" t="s">
        <v>40</v>
      </c>
      <c r="K27" s="30" t="s">
        <v>70</v>
      </c>
      <c r="L27" s="32" t="s">
        <v>41</v>
      </c>
      <c r="M27" s="30" t="s">
        <v>42</v>
      </c>
      <c r="N27" s="30" t="s">
        <v>56</v>
      </c>
      <c r="O27" s="30" t="s">
        <v>43</v>
      </c>
      <c r="P27" s="32" t="s">
        <v>44</v>
      </c>
      <c r="Q27" s="32" t="s">
        <v>59</v>
      </c>
      <c r="R27" s="30">
        <v>1377931.03</v>
      </c>
      <c r="S27" s="30">
        <v>1377931.03</v>
      </c>
      <c r="T27" s="30">
        <v>1377931.03</v>
      </c>
      <c r="U27" s="30">
        <v>1377931.03</v>
      </c>
      <c r="V27" s="30">
        <v>1377931.02</v>
      </c>
      <c r="W27" s="30">
        <v>1377931.02</v>
      </c>
      <c r="X27" s="30">
        <v>1377931.02</v>
      </c>
      <c r="Y27" s="33">
        <f t="shared" si="3"/>
        <v>99.999999274274273</v>
      </c>
      <c r="Z27" s="32">
        <v>0</v>
      </c>
      <c r="AA27" s="32" t="s">
        <v>48</v>
      </c>
      <c r="AB27" s="27">
        <v>999900</v>
      </c>
      <c r="AC27" s="33">
        <v>0</v>
      </c>
      <c r="AD27" s="33">
        <v>0</v>
      </c>
      <c r="AE27" s="34" t="s">
        <v>51</v>
      </c>
      <c r="AF27" s="18"/>
    </row>
    <row r="28" spans="2:32" ht="60.75">
      <c r="B28" s="18"/>
      <c r="C28" s="28" t="s">
        <v>134</v>
      </c>
      <c r="D28" s="28" t="s">
        <v>135</v>
      </c>
      <c r="E28" s="29" t="s">
        <v>136</v>
      </c>
      <c r="F28" s="29" t="s">
        <v>5</v>
      </c>
      <c r="G28" s="29" t="s">
        <v>54</v>
      </c>
      <c r="H28" s="30" t="s">
        <v>55</v>
      </c>
      <c r="I28" s="30" t="s">
        <v>41</v>
      </c>
      <c r="J28" s="31" t="s">
        <v>40</v>
      </c>
      <c r="K28" s="30" t="s">
        <v>70</v>
      </c>
      <c r="L28" s="32" t="s">
        <v>41</v>
      </c>
      <c r="M28" s="30" t="s">
        <v>42</v>
      </c>
      <c r="N28" s="30" t="s">
        <v>56</v>
      </c>
      <c r="O28" s="30" t="s">
        <v>96</v>
      </c>
      <c r="P28" s="32" t="s">
        <v>44</v>
      </c>
      <c r="Q28" s="32" t="s">
        <v>59</v>
      </c>
      <c r="R28" s="30">
        <v>688500</v>
      </c>
      <c r="S28" s="30">
        <v>688500</v>
      </c>
      <c r="T28" s="30">
        <v>688500</v>
      </c>
      <c r="U28" s="30">
        <v>688500</v>
      </c>
      <c r="V28" s="30">
        <v>688500</v>
      </c>
      <c r="W28" s="30">
        <v>688500</v>
      </c>
      <c r="X28" s="30">
        <v>688500</v>
      </c>
      <c r="Y28" s="33">
        <f t="shared" si="3"/>
        <v>100</v>
      </c>
      <c r="Z28" s="32">
        <v>0</v>
      </c>
      <c r="AA28" s="32" t="s">
        <v>48</v>
      </c>
      <c r="AB28" s="27">
        <v>562587</v>
      </c>
      <c r="AC28" s="33">
        <v>0</v>
      </c>
      <c r="AD28" s="33">
        <v>0</v>
      </c>
      <c r="AE28" s="34" t="s">
        <v>51</v>
      </c>
      <c r="AF28" s="18"/>
    </row>
    <row r="29" spans="2:32" ht="60.75">
      <c r="B29" s="18"/>
      <c r="C29" s="28" t="s">
        <v>138</v>
      </c>
      <c r="D29" s="28" t="s">
        <v>139</v>
      </c>
      <c r="E29" s="29" t="s">
        <v>140</v>
      </c>
      <c r="F29" s="29" t="s">
        <v>5</v>
      </c>
      <c r="G29" s="29" t="s">
        <v>50</v>
      </c>
      <c r="H29" s="30" t="s">
        <v>55</v>
      </c>
      <c r="I29" s="30" t="s">
        <v>41</v>
      </c>
      <c r="J29" s="31" t="s">
        <v>40</v>
      </c>
      <c r="K29" s="30" t="s">
        <v>70</v>
      </c>
      <c r="L29" s="32" t="s">
        <v>41</v>
      </c>
      <c r="M29" s="30" t="s">
        <v>42</v>
      </c>
      <c r="N29" s="30" t="s">
        <v>109</v>
      </c>
      <c r="O29" s="30" t="s">
        <v>43</v>
      </c>
      <c r="P29" s="32" t="s">
        <v>49</v>
      </c>
      <c r="Q29" s="32" t="s">
        <v>59</v>
      </c>
      <c r="R29" s="30">
        <v>505594</v>
      </c>
      <c r="S29" s="30">
        <v>505594</v>
      </c>
      <c r="T29" s="30">
        <v>0</v>
      </c>
      <c r="U29" s="30">
        <v>505594</v>
      </c>
      <c r="V29" s="30">
        <v>505594</v>
      </c>
      <c r="W29" s="30">
        <v>505594</v>
      </c>
      <c r="X29" s="30">
        <v>0</v>
      </c>
      <c r="Y29" s="33">
        <f t="shared" ref="Y29" si="4">IF(ISERROR(W29/S29),0,((W29/S29)*100))</f>
        <v>100</v>
      </c>
      <c r="Z29" s="32">
        <v>0</v>
      </c>
      <c r="AA29" s="32" t="s">
        <v>115</v>
      </c>
      <c r="AB29" s="27">
        <v>100000</v>
      </c>
      <c r="AC29" s="33">
        <v>0</v>
      </c>
      <c r="AD29" s="33">
        <v>100</v>
      </c>
      <c r="AE29" s="34" t="s">
        <v>141</v>
      </c>
      <c r="AF29" s="18"/>
    </row>
    <row r="30" spans="2:32" ht="60.75">
      <c r="B30" s="18"/>
      <c r="C30" s="28" t="s">
        <v>144</v>
      </c>
      <c r="D30" s="28" t="s">
        <v>145</v>
      </c>
      <c r="E30" s="29" t="s">
        <v>146</v>
      </c>
      <c r="F30" s="29" t="s">
        <v>5</v>
      </c>
      <c r="G30" s="29" t="s">
        <v>79</v>
      </c>
      <c r="H30" s="30" t="s">
        <v>55</v>
      </c>
      <c r="I30" s="30" t="s">
        <v>41</v>
      </c>
      <c r="J30" s="31" t="s">
        <v>40</v>
      </c>
      <c r="K30" s="30" t="s">
        <v>70</v>
      </c>
      <c r="L30" s="32" t="s">
        <v>41</v>
      </c>
      <c r="M30" s="30" t="s">
        <v>42</v>
      </c>
      <c r="N30" s="30" t="s">
        <v>143</v>
      </c>
      <c r="O30" s="30" t="s">
        <v>43</v>
      </c>
      <c r="P30" s="32" t="s">
        <v>49</v>
      </c>
      <c r="Q30" s="32" t="s">
        <v>47</v>
      </c>
      <c r="R30" s="30">
        <v>20000000</v>
      </c>
      <c r="S30" s="30">
        <v>20000000</v>
      </c>
      <c r="T30" s="30">
        <v>7912000</v>
      </c>
      <c r="U30" s="30">
        <v>0</v>
      </c>
      <c r="V30" s="30">
        <v>0</v>
      </c>
      <c r="W30" s="30">
        <v>0</v>
      </c>
      <c r="X30" s="30">
        <v>0</v>
      </c>
      <c r="Y30" s="33">
        <f t="shared" ref="Y30:Y32" si="5">IF(ISERROR(W30/S30),0,((W30/S30)*100))</f>
        <v>0</v>
      </c>
      <c r="Z30" s="32">
        <v>0</v>
      </c>
      <c r="AA30" s="32" t="s">
        <v>48</v>
      </c>
      <c r="AB30" s="27">
        <v>0</v>
      </c>
      <c r="AC30" s="33">
        <v>0</v>
      </c>
      <c r="AD30" s="33">
        <v>0</v>
      </c>
      <c r="AE30" s="34" t="s">
        <v>53</v>
      </c>
      <c r="AF30" s="18"/>
    </row>
    <row r="31" spans="2:32" ht="60.75">
      <c r="B31" s="18"/>
      <c r="C31" s="28" t="s">
        <v>147</v>
      </c>
      <c r="D31" s="28" t="s">
        <v>148</v>
      </c>
      <c r="E31" s="29" t="s">
        <v>149</v>
      </c>
      <c r="F31" s="29" t="s">
        <v>5</v>
      </c>
      <c r="G31" s="29" t="s">
        <v>50</v>
      </c>
      <c r="H31" s="30" t="s">
        <v>55</v>
      </c>
      <c r="I31" s="30" t="s">
        <v>41</v>
      </c>
      <c r="J31" s="31" t="s">
        <v>40</v>
      </c>
      <c r="K31" s="30" t="s">
        <v>70</v>
      </c>
      <c r="L31" s="32" t="s">
        <v>41</v>
      </c>
      <c r="M31" s="30" t="s">
        <v>42</v>
      </c>
      <c r="N31" s="30" t="s">
        <v>143</v>
      </c>
      <c r="O31" s="30" t="s">
        <v>43</v>
      </c>
      <c r="P31" s="32" t="s">
        <v>49</v>
      </c>
      <c r="Q31" s="32" t="s">
        <v>47</v>
      </c>
      <c r="R31" s="30">
        <v>5000000</v>
      </c>
      <c r="S31" s="30">
        <v>5000000</v>
      </c>
      <c r="T31" s="30">
        <v>1978000</v>
      </c>
      <c r="U31" s="30">
        <v>0</v>
      </c>
      <c r="V31" s="30">
        <v>0</v>
      </c>
      <c r="W31" s="30">
        <v>0</v>
      </c>
      <c r="X31" s="30">
        <v>0</v>
      </c>
      <c r="Y31" s="33">
        <f t="shared" si="5"/>
        <v>0</v>
      </c>
      <c r="Z31" s="32">
        <v>0</v>
      </c>
      <c r="AA31" s="32" t="s">
        <v>48</v>
      </c>
      <c r="AB31" s="27">
        <v>0</v>
      </c>
      <c r="AC31" s="33">
        <v>0</v>
      </c>
      <c r="AD31" s="33">
        <v>0</v>
      </c>
      <c r="AE31" s="34" t="s">
        <v>53</v>
      </c>
      <c r="AF31" s="18"/>
    </row>
    <row r="32" spans="2:32" ht="60.75">
      <c r="B32" s="18"/>
      <c r="C32" s="28" t="s">
        <v>150</v>
      </c>
      <c r="D32" s="28" t="s">
        <v>151</v>
      </c>
      <c r="E32" s="29" t="s">
        <v>152</v>
      </c>
      <c r="F32" s="29" t="s">
        <v>5</v>
      </c>
      <c r="G32" s="29" t="s">
        <v>54</v>
      </c>
      <c r="H32" s="30" t="s">
        <v>55</v>
      </c>
      <c r="I32" s="30" t="s">
        <v>41</v>
      </c>
      <c r="J32" s="31" t="s">
        <v>40</v>
      </c>
      <c r="K32" s="30" t="s">
        <v>70</v>
      </c>
      <c r="L32" s="32" t="s">
        <v>41</v>
      </c>
      <c r="M32" s="30" t="s">
        <v>42</v>
      </c>
      <c r="N32" s="30" t="s">
        <v>143</v>
      </c>
      <c r="O32" s="30" t="s">
        <v>43</v>
      </c>
      <c r="P32" s="32" t="s">
        <v>49</v>
      </c>
      <c r="Q32" s="32" t="s">
        <v>47</v>
      </c>
      <c r="R32" s="30">
        <v>25000000</v>
      </c>
      <c r="S32" s="30">
        <v>25000000</v>
      </c>
      <c r="T32" s="30">
        <v>25000000</v>
      </c>
      <c r="U32" s="30">
        <v>0</v>
      </c>
      <c r="V32" s="30">
        <v>0</v>
      </c>
      <c r="W32" s="30">
        <v>0</v>
      </c>
      <c r="X32" s="30">
        <v>0</v>
      </c>
      <c r="Y32" s="33">
        <f t="shared" si="5"/>
        <v>0</v>
      </c>
      <c r="Z32" s="32">
        <v>0</v>
      </c>
      <c r="AA32" s="32" t="s">
        <v>48</v>
      </c>
      <c r="AB32" s="27">
        <v>0</v>
      </c>
      <c r="AC32" s="33">
        <v>0</v>
      </c>
      <c r="AD32" s="33">
        <v>0</v>
      </c>
      <c r="AE32" s="34" t="s">
        <v>51</v>
      </c>
      <c r="AF32" s="18"/>
    </row>
    <row r="33" spans="2:32" ht="60.75">
      <c r="B33" s="18"/>
      <c r="C33" s="28" t="s">
        <v>153</v>
      </c>
      <c r="D33" s="28" t="s">
        <v>154</v>
      </c>
      <c r="E33" s="29" t="s">
        <v>155</v>
      </c>
      <c r="F33" s="29" t="s">
        <v>5</v>
      </c>
      <c r="G33" s="29" t="s">
        <v>50</v>
      </c>
      <c r="H33" s="30" t="s">
        <v>55</v>
      </c>
      <c r="I33" s="30" t="s">
        <v>41</v>
      </c>
      <c r="J33" s="31" t="s">
        <v>40</v>
      </c>
      <c r="K33" s="30" t="s">
        <v>70</v>
      </c>
      <c r="L33" s="32" t="s">
        <v>41</v>
      </c>
      <c r="M33" s="30" t="s">
        <v>42</v>
      </c>
      <c r="N33" s="30" t="s">
        <v>60</v>
      </c>
      <c r="O33" s="30" t="s">
        <v>58</v>
      </c>
      <c r="P33" s="32" t="s">
        <v>49</v>
      </c>
      <c r="Q33" s="32" t="s">
        <v>47</v>
      </c>
      <c r="R33" s="30">
        <v>4945000</v>
      </c>
      <c r="S33" s="30">
        <v>4945000</v>
      </c>
      <c r="T33" s="30">
        <v>4945000</v>
      </c>
      <c r="U33" s="30">
        <v>0</v>
      </c>
      <c r="V33" s="30">
        <v>0</v>
      </c>
      <c r="W33" s="30">
        <v>0</v>
      </c>
      <c r="X33" s="30">
        <v>0</v>
      </c>
      <c r="Y33" s="33">
        <f t="shared" ref="Y33:Y35" si="6">IF(ISERROR(W33/S33),0,((W33/S33)*100))</f>
        <v>0</v>
      </c>
      <c r="Z33" s="32">
        <v>0</v>
      </c>
      <c r="AA33" s="32" t="s">
        <v>45</v>
      </c>
      <c r="AB33" s="27">
        <v>500</v>
      </c>
      <c r="AC33" s="33">
        <v>0</v>
      </c>
      <c r="AD33" s="33">
        <v>0</v>
      </c>
      <c r="AE33" s="34" t="s">
        <v>51</v>
      </c>
      <c r="AF33" s="18"/>
    </row>
    <row r="34" spans="2:32" ht="60.75">
      <c r="B34" s="18"/>
      <c r="C34" s="28" t="s">
        <v>156</v>
      </c>
      <c r="D34" s="28" t="s">
        <v>157</v>
      </c>
      <c r="E34" s="29" t="s">
        <v>158</v>
      </c>
      <c r="F34" s="29" t="s">
        <v>5</v>
      </c>
      <c r="G34" s="29" t="s">
        <v>79</v>
      </c>
      <c r="H34" s="30" t="s">
        <v>55</v>
      </c>
      <c r="I34" s="30" t="s">
        <v>41</v>
      </c>
      <c r="J34" s="31" t="s">
        <v>40</v>
      </c>
      <c r="K34" s="30" t="s">
        <v>70</v>
      </c>
      <c r="L34" s="32" t="s">
        <v>41</v>
      </c>
      <c r="M34" s="30" t="s">
        <v>42</v>
      </c>
      <c r="N34" s="30" t="s">
        <v>60</v>
      </c>
      <c r="O34" s="30" t="s">
        <v>58</v>
      </c>
      <c r="P34" s="32" t="s">
        <v>49</v>
      </c>
      <c r="Q34" s="32" t="s">
        <v>47</v>
      </c>
      <c r="R34" s="30">
        <v>19780000</v>
      </c>
      <c r="S34" s="30">
        <v>19780000</v>
      </c>
      <c r="T34" s="30">
        <v>19780000</v>
      </c>
      <c r="U34" s="30">
        <v>19659039.350000001</v>
      </c>
      <c r="V34" s="30">
        <v>2285313.37</v>
      </c>
      <c r="W34" s="30">
        <v>2285313.37</v>
      </c>
      <c r="X34" s="30">
        <v>2285313.37</v>
      </c>
      <c r="Y34" s="33">
        <f t="shared" si="6"/>
        <v>11.553657077856421</v>
      </c>
      <c r="Z34" s="32">
        <v>0</v>
      </c>
      <c r="AA34" s="32" t="s">
        <v>45</v>
      </c>
      <c r="AB34" s="27">
        <v>1000</v>
      </c>
      <c r="AC34" s="33">
        <v>0</v>
      </c>
      <c r="AD34" s="33">
        <v>0</v>
      </c>
      <c r="AE34" s="34" t="s">
        <v>53</v>
      </c>
      <c r="AF34" s="18"/>
    </row>
    <row r="35" spans="2:32" ht="60.75">
      <c r="B35" s="18"/>
      <c r="C35" s="28" t="s">
        <v>159</v>
      </c>
      <c r="D35" s="28" t="s">
        <v>160</v>
      </c>
      <c r="E35" s="29" t="s">
        <v>161</v>
      </c>
      <c r="F35" s="29" t="s">
        <v>5</v>
      </c>
      <c r="G35" s="29" t="s">
        <v>54</v>
      </c>
      <c r="H35" s="30" t="s">
        <v>55</v>
      </c>
      <c r="I35" s="30" t="s">
        <v>41</v>
      </c>
      <c r="J35" s="31" t="s">
        <v>40</v>
      </c>
      <c r="K35" s="30" t="s">
        <v>70</v>
      </c>
      <c r="L35" s="32" t="s">
        <v>41</v>
      </c>
      <c r="M35" s="30" t="s">
        <v>42</v>
      </c>
      <c r="N35" s="30" t="s">
        <v>60</v>
      </c>
      <c r="O35" s="30" t="s">
        <v>58</v>
      </c>
      <c r="P35" s="32" t="s">
        <v>49</v>
      </c>
      <c r="Q35" s="32" t="s">
        <v>47</v>
      </c>
      <c r="R35" s="30">
        <v>24276757.77</v>
      </c>
      <c r="S35" s="30">
        <v>24276757.77</v>
      </c>
      <c r="T35" s="30">
        <v>24276757.75</v>
      </c>
      <c r="U35" s="30">
        <v>24276757.77</v>
      </c>
      <c r="V35" s="30">
        <v>7283027.3300000001</v>
      </c>
      <c r="W35" s="30">
        <v>7283027.3300000001</v>
      </c>
      <c r="X35" s="30">
        <v>7283027.3300000001</v>
      </c>
      <c r="Y35" s="33">
        <f t="shared" si="6"/>
        <v>29.999999995880835</v>
      </c>
      <c r="Z35" s="32">
        <v>0</v>
      </c>
      <c r="AA35" s="32" t="s">
        <v>45</v>
      </c>
      <c r="AB35" s="27">
        <v>600</v>
      </c>
      <c r="AC35" s="33">
        <v>0</v>
      </c>
      <c r="AD35" s="33">
        <v>0</v>
      </c>
      <c r="AE35" s="34" t="s">
        <v>51</v>
      </c>
      <c r="AF35" s="18"/>
    </row>
    <row r="36" spans="2:32" ht="60.75">
      <c r="B36" s="18"/>
      <c r="C36" s="28" t="s">
        <v>164</v>
      </c>
      <c r="D36" s="28" t="s">
        <v>165</v>
      </c>
      <c r="E36" s="29" t="s">
        <v>166</v>
      </c>
      <c r="F36" s="29" t="s">
        <v>5</v>
      </c>
      <c r="G36" s="29" t="s">
        <v>79</v>
      </c>
      <c r="H36" s="30" t="s">
        <v>55</v>
      </c>
      <c r="I36" s="30" t="s">
        <v>41</v>
      </c>
      <c r="J36" s="31" t="s">
        <v>40</v>
      </c>
      <c r="K36" s="30" t="s">
        <v>70</v>
      </c>
      <c r="L36" s="32" t="s">
        <v>41</v>
      </c>
      <c r="M36" s="30" t="s">
        <v>42</v>
      </c>
      <c r="N36" s="30" t="s">
        <v>142</v>
      </c>
      <c r="O36" s="30" t="s">
        <v>43</v>
      </c>
      <c r="P36" s="32" t="s">
        <v>44</v>
      </c>
      <c r="Q36" s="32" t="s">
        <v>47</v>
      </c>
      <c r="R36" s="30">
        <v>12800000</v>
      </c>
      <c r="S36" s="30">
        <v>12657184.16</v>
      </c>
      <c r="T36" s="30">
        <v>12657184.16</v>
      </c>
      <c r="U36" s="30">
        <v>12657184.16</v>
      </c>
      <c r="V36" s="30">
        <v>12657184.16</v>
      </c>
      <c r="W36" s="30">
        <v>12657184.16</v>
      </c>
      <c r="X36" s="30">
        <v>12657184.16</v>
      </c>
      <c r="Y36" s="33">
        <f t="shared" ref="Y36:Y37" si="7">IF(ISERROR(W36/S36),0,((W36/S36)*100))</f>
        <v>100</v>
      </c>
      <c r="Z36" s="32">
        <v>0</v>
      </c>
      <c r="AA36" s="32" t="s">
        <v>163</v>
      </c>
      <c r="AB36" s="27"/>
      <c r="AC36" s="33">
        <v>0</v>
      </c>
      <c r="AD36" s="33">
        <v>100</v>
      </c>
      <c r="AE36" s="34" t="s">
        <v>110</v>
      </c>
      <c r="AF36" s="18"/>
    </row>
    <row r="37" spans="2:32" ht="60.75">
      <c r="B37" s="18"/>
      <c r="C37" s="28" t="s">
        <v>167</v>
      </c>
      <c r="D37" s="28" t="s">
        <v>168</v>
      </c>
      <c r="E37" s="29" t="s">
        <v>169</v>
      </c>
      <c r="F37" s="29" t="s">
        <v>5</v>
      </c>
      <c r="G37" s="29" t="s">
        <v>54</v>
      </c>
      <c r="H37" s="30" t="s">
        <v>55</v>
      </c>
      <c r="I37" s="30" t="s">
        <v>41</v>
      </c>
      <c r="J37" s="31" t="s">
        <v>40</v>
      </c>
      <c r="K37" s="30" t="s">
        <v>70</v>
      </c>
      <c r="L37" s="32" t="s">
        <v>41</v>
      </c>
      <c r="M37" s="30" t="s">
        <v>42</v>
      </c>
      <c r="N37" s="30" t="s">
        <v>143</v>
      </c>
      <c r="O37" s="30" t="s">
        <v>43</v>
      </c>
      <c r="P37" s="32" t="s">
        <v>49</v>
      </c>
      <c r="Q37" s="32" t="s">
        <v>47</v>
      </c>
      <c r="R37" s="30">
        <v>230000000</v>
      </c>
      <c r="S37" s="30">
        <v>227470000</v>
      </c>
      <c r="T37" s="30">
        <v>227470000</v>
      </c>
      <c r="U37" s="30">
        <v>227470000</v>
      </c>
      <c r="V37" s="30">
        <v>0</v>
      </c>
      <c r="W37" s="30">
        <v>0</v>
      </c>
      <c r="X37" s="30">
        <v>0</v>
      </c>
      <c r="Y37" s="33">
        <f t="shared" si="7"/>
        <v>0</v>
      </c>
      <c r="Z37" s="32">
        <v>0</v>
      </c>
      <c r="AA37" s="32" t="s">
        <v>163</v>
      </c>
      <c r="AB37" s="27"/>
      <c r="AC37" s="33">
        <v>0</v>
      </c>
      <c r="AD37" s="33">
        <v>0</v>
      </c>
      <c r="AE37" s="34" t="s">
        <v>51</v>
      </c>
      <c r="AF37" s="18"/>
    </row>
    <row r="38" spans="2:32" ht="81">
      <c r="B38" s="18"/>
      <c r="C38" s="28" t="s">
        <v>170</v>
      </c>
      <c r="D38" s="28" t="s">
        <v>171</v>
      </c>
      <c r="E38" s="29" t="s">
        <v>172</v>
      </c>
      <c r="F38" s="29" t="s">
        <v>5</v>
      </c>
      <c r="G38" s="29" t="s">
        <v>88</v>
      </c>
      <c r="H38" s="30" t="s">
        <v>55</v>
      </c>
      <c r="I38" s="30" t="s">
        <v>41</v>
      </c>
      <c r="J38" s="31" t="s">
        <v>40</v>
      </c>
      <c r="K38" s="30" t="s">
        <v>70</v>
      </c>
      <c r="L38" s="32" t="s">
        <v>41</v>
      </c>
      <c r="M38" s="30" t="s">
        <v>42</v>
      </c>
      <c r="N38" s="30" t="s">
        <v>142</v>
      </c>
      <c r="O38" s="30" t="s">
        <v>100</v>
      </c>
      <c r="P38" s="32" t="s">
        <v>44</v>
      </c>
      <c r="Q38" s="32" t="s">
        <v>162</v>
      </c>
      <c r="R38" s="30">
        <v>3600000</v>
      </c>
      <c r="S38" s="30">
        <v>3600000</v>
      </c>
      <c r="T38" s="30">
        <v>3600000</v>
      </c>
      <c r="U38" s="30">
        <v>3600000</v>
      </c>
      <c r="V38" s="30">
        <v>3600000</v>
      </c>
      <c r="W38" s="30">
        <v>3600000</v>
      </c>
      <c r="X38" s="30">
        <v>3600000</v>
      </c>
      <c r="Y38" s="33">
        <f t="shared" ref="Y38" si="8">IF(ISERROR(W38/S38),0,((W38/S38)*100))</f>
        <v>100</v>
      </c>
      <c r="Z38" s="32">
        <v>0</v>
      </c>
      <c r="AA38" s="32" t="s">
        <v>163</v>
      </c>
      <c r="AB38" s="27"/>
      <c r="AC38" s="33">
        <v>0</v>
      </c>
      <c r="AD38" s="33">
        <v>100</v>
      </c>
      <c r="AE38" s="34" t="s">
        <v>137</v>
      </c>
      <c r="AF38" s="18"/>
    </row>
    <row r="39" spans="2:32" ht="60.75">
      <c r="B39" s="18"/>
      <c r="C39" s="28" t="s">
        <v>173</v>
      </c>
      <c r="D39" s="28" t="s">
        <v>174</v>
      </c>
      <c r="E39" s="29" t="s">
        <v>175</v>
      </c>
      <c r="F39" s="29" t="s">
        <v>5</v>
      </c>
      <c r="G39" s="29" t="s">
        <v>54</v>
      </c>
      <c r="H39" s="30" t="s">
        <v>55</v>
      </c>
      <c r="I39" s="30" t="s">
        <v>41</v>
      </c>
      <c r="J39" s="31" t="s">
        <v>40</v>
      </c>
      <c r="K39" s="30" t="s">
        <v>70</v>
      </c>
      <c r="L39" s="32" t="s">
        <v>41</v>
      </c>
      <c r="M39" s="30" t="s">
        <v>42</v>
      </c>
      <c r="N39" s="30" t="s">
        <v>142</v>
      </c>
      <c r="O39" s="30" t="s">
        <v>43</v>
      </c>
      <c r="P39" s="32" t="s">
        <v>49</v>
      </c>
      <c r="Q39" s="32" t="s">
        <v>47</v>
      </c>
      <c r="R39" s="30">
        <v>8726524.2599999998</v>
      </c>
      <c r="S39" s="30">
        <v>8726524.2599999998</v>
      </c>
      <c r="T39" s="30">
        <v>8630532.5</v>
      </c>
      <c r="U39" s="30">
        <v>8630532.5</v>
      </c>
      <c r="V39" s="30">
        <v>0</v>
      </c>
      <c r="W39" s="30">
        <v>0</v>
      </c>
      <c r="X39" s="30">
        <v>0</v>
      </c>
      <c r="Y39" s="33">
        <f t="shared" ref="Y39:Y41" si="9">IF(ISERROR(W39/S39),0,((W39/S39)*100))</f>
        <v>0</v>
      </c>
      <c r="Z39" s="32">
        <v>0</v>
      </c>
      <c r="AA39" s="32" t="s">
        <v>48</v>
      </c>
      <c r="AB39" s="27"/>
      <c r="AC39" s="33">
        <v>0</v>
      </c>
      <c r="AD39" s="33">
        <v>0</v>
      </c>
      <c r="AE39" s="34" t="s">
        <v>104</v>
      </c>
      <c r="AF39" s="18"/>
    </row>
    <row r="40" spans="2:32" ht="67.5">
      <c r="B40" s="18"/>
      <c r="C40" s="28" t="s">
        <v>176</v>
      </c>
      <c r="D40" s="28" t="s">
        <v>177</v>
      </c>
      <c r="E40" s="29" t="s">
        <v>178</v>
      </c>
      <c r="F40" s="29" t="s">
        <v>5</v>
      </c>
      <c r="G40" s="29" t="s">
        <v>54</v>
      </c>
      <c r="H40" s="30" t="s">
        <v>55</v>
      </c>
      <c r="I40" s="30" t="s">
        <v>41</v>
      </c>
      <c r="J40" s="31" t="s">
        <v>40</v>
      </c>
      <c r="K40" s="30" t="s">
        <v>70</v>
      </c>
      <c r="L40" s="32" t="s">
        <v>41</v>
      </c>
      <c r="M40" s="30" t="s">
        <v>42</v>
      </c>
      <c r="N40" s="30" t="s">
        <v>142</v>
      </c>
      <c r="O40" s="30" t="s">
        <v>43</v>
      </c>
      <c r="P40" s="32" t="s">
        <v>49</v>
      </c>
      <c r="Q40" s="32" t="s">
        <v>47</v>
      </c>
      <c r="R40" s="30">
        <v>28000000</v>
      </c>
      <c r="S40" s="30">
        <v>28000000</v>
      </c>
      <c r="T40" s="30">
        <v>27692000</v>
      </c>
      <c r="U40" s="30">
        <v>27692000</v>
      </c>
      <c r="V40" s="30">
        <v>0</v>
      </c>
      <c r="W40" s="30">
        <v>0</v>
      </c>
      <c r="X40" s="30">
        <v>0</v>
      </c>
      <c r="Y40" s="33">
        <f t="shared" si="9"/>
        <v>0</v>
      </c>
      <c r="Z40" s="32">
        <v>0</v>
      </c>
      <c r="AA40" s="32" t="s">
        <v>48</v>
      </c>
      <c r="AB40" s="27"/>
      <c r="AC40" s="33">
        <v>0</v>
      </c>
      <c r="AD40" s="33">
        <v>0</v>
      </c>
      <c r="AE40" s="34" t="s">
        <v>104</v>
      </c>
      <c r="AF40" s="18"/>
    </row>
    <row r="41" spans="2:32" ht="60.75">
      <c r="B41" s="18"/>
      <c r="C41" s="28" t="s">
        <v>179</v>
      </c>
      <c r="D41" s="28" t="s">
        <v>180</v>
      </c>
      <c r="E41" s="29" t="s">
        <v>181</v>
      </c>
      <c r="F41" s="29" t="s">
        <v>5</v>
      </c>
      <c r="G41" s="29" t="s">
        <v>54</v>
      </c>
      <c r="H41" s="30" t="s">
        <v>55</v>
      </c>
      <c r="I41" s="30" t="s">
        <v>41</v>
      </c>
      <c r="J41" s="31" t="s">
        <v>40</v>
      </c>
      <c r="K41" s="30" t="s">
        <v>70</v>
      </c>
      <c r="L41" s="32" t="s">
        <v>41</v>
      </c>
      <c r="M41" s="30" t="s">
        <v>42</v>
      </c>
      <c r="N41" s="30" t="s">
        <v>142</v>
      </c>
      <c r="O41" s="30" t="s">
        <v>43</v>
      </c>
      <c r="P41" s="32" t="s">
        <v>49</v>
      </c>
      <c r="Q41" s="32" t="s">
        <v>47</v>
      </c>
      <c r="R41" s="30">
        <v>6173475.7400000002</v>
      </c>
      <c r="S41" s="30">
        <v>6173475.7400000002</v>
      </c>
      <c r="T41" s="30">
        <v>6105567.5</v>
      </c>
      <c r="U41" s="30">
        <v>6105567.5</v>
      </c>
      <c r="V41" s="30">
        <v>0</v>
      </c>
      <c r="W41" s="30">
        <v>0</v>
      </c>
      <c r="X41" s="30">
        <v>0</v>
      </c>
      <c r="Y41" s="33">
        <f t="shared" si="9"/>
        <v>0</v>
      </c>
      <c r="Z41" s="32">
        <v>0</v>
      </c>
      <c r="AA41" s="32" t="s">
        <v>48</v>
      </c>
      <c r="AB41" s="27"/>
      <c r="AC41" s="33">
        <v>0</v>
      </c>
      <c r="AD41" s="33">
        <v>0</v>
      </c>
      <c r="AE41" s="34" t="s">
        <v>104</v>
      </c>
      <c r="AF41" s="18"/>
    </row>
  </sheetData>
  <autoFilter ref="C10:AE4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2017-08-07T16:58:59Z</dcterms:modified>
</cp:coreProperties>
</file>